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ук северстрой 2017 (2)" sheetId="8" r:id="rId1"/>
    <sheet name="Лист1" sheetId="6" r:id="rId2"/>
  </sheets>
  <definedNames>
    <definedName name="_xlnm.Print_Area" localSheetId="0">'ук северстрой 2017 (2)'!$A$1:$D$21</definedName>
  </definedNames>
  <calcPr calcId="145621"/>
</workbook>
</file>

<file path=xl/calcChain.xml><?xml version="1.0" encoding="utf-8"?>
<calcChain xmlns="http://schemas.openxmlformats.org/spreadsheetml/2006/main">
  <c r="D10" i="8" l="1"/>
  <c r="C15" i="6" l="1"/>
  <c r="C14" i="6"/>
  <c r="C13" i="6"/>
  <c r="B15" i="6"/>
  <c r="B14" i="6"/>
  <c r="B13" i="6"/>
  <c r="C11" i="6"/>
  <c r="C10" i="6"/>
  <c r="C9" i="6"/>
  <c r="B11" i="6"/>
  <c r="B10" i="6"/>
  <c r="B9" i="6"/>
  <c r="C6" i="6"/>
  <c r="C2" i="6"/>
  <c r="C3" i="6"/>
  <c r="C4" i="6"/>
  <c r="C5" i="6"/>
  <c r="C1" i="6"/>
  <c r="B6" i="6"/>
</calcChain>
</file>

<file path=xl/sharedStrings.xml><?xml version="1.0" encoding="utf-8"?>
<sst xmlns="http://schemas.openxmlformats.org/spreadsheetml/2006/main" count="71" uniqueCount="52">
  <si>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</si>
  <si>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</si>
  <si>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</si>
  <si>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</si>
  <si>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</si>
  <si>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</si>
  <si>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</si>
  <si>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</si>
  <si>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</si>
  <si>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</si>
  <si>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</si>
  <si>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</si>
  <si>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</si>
  <si>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</si>
  <si>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</si>
  <si>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</si>
  <si>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</si>
  <si>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</si>
  <si>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</si>
  <si>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</si>
  <si>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8.</t>
  </si>
  <si>
    <t>тепловая энергия, в т.ч.</t>
  </si>
  <si>
    <t>10.</t>
  </si>
  <si>
    <t xml:space="preserve">9. </t>
  </si>
  <si>
    <t>тепловая энергия для нужд отопления</t>
  </si>
  <si>
    <t>тепловая энергия для нужд горячего водоснбжения</t>
  </si>
  <si>
    <t>руб.</t>
  </si>
  <si>
    <t>11.</t>
  </si>
  <si>
    <t>холодная вода</t>
  </si>
  <si>
    <t>12.</t>
  </si>
  <si>
    <t xml:space="preserve">13. </t>
  </si>
  <si>
    <t>поставка газа</t>
  </si>
  <si>
    <t>14.</t>
  </si>
  <si>
    <t>электрическая энергия</t>
  </si>
  <si>
    <t>15.</t>
  </si>
  <si>
    <t>прочие ресурсы</t>
  </si>
  <si>
    <t>16.</t>
  </si>
  <si>
    <t>смета доходов и расходов товарищества или кооперативы</t>
  </si>
  <si>
    <t xml:space="preserve">17. </t>
  </si>
  <si>
    <t>Отчет о выполнении сметы доходов и расходов товарищества или кооператива</t>
  </si>
  <si>
    <t>водоотведение</t>
  </si>
  <si>
    <t>не ТСЖ</t>
  </si>
  <si>
    <t>отсутствуют</t>
  </si>
  <si>
    <t>Сведения об основных показателях финансово-хозяйственной деятельности ООО "УК СеверСтрой"</t>
  </si>
  <si>
    <t>хвс</t>
  </si>
  <si>
    <t>водооотведение</t>
  </si>
  <si>
    <t>тепло</t>
  </si>
  <si>
    <t>ГВС</t>
  </si>
  <si>
    <t>э/э</t>
  </si>
  <si>
    <t>гвс</t>
  </si>
  <si>
    <t>в/о</t>
  </si>
  <si>
    <t>горячая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</si>
</sst>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3" fontId="2" fillId="0" borderId="1" xfId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.85546875" customWidth="1"/>
    <col min="2" max="2" width="52.5703125" customWidth="1"/>
    <col min="3" max="4" width="17.28515625" customWidth="1"/>
    <col min="5" max="5" width="19.42578125" customWidth="1"/>
  </cols>
  <sheetData>
    <row r="1" spans="1:9" ht="40.5" customHeight="1" x14ac:dyDescent="0.25">
      <c r="A1" s="13" t="s">
        <v>43</v>
      </c>
      <c r="B1" s="13"/>
      <c r="C1" s="13"/>
      <c r="D1" s="13"/>
    </row>
    <row r="2" spans="1:9" ht="39" customHeight="1" x14ac:dyDescent="0.25">
      <c r="A2" s="10" t="s">
        <v>0</v>
      </c>
      <c r="B2" s="3" t="s">
        <v>1</v>
      </c>
      <c r="C2" s="4" t="s">
        <v>2</v>
      </c>
      <c r="D2" s="3" t="s">
        <v>3</v>
      </c>
    </row>
    <row r="3" spans="1:9" x14ac:dyDescent="0.25">
      <c r="A3" s="5" t="s">
        <v>4</v>
      </c>
      <c r="B3" s="5" t="s">
        <v>5</v>
      </c>
      <c r="C3" s="8" t="s">
        <v>6</v>
      </c>
      <c r="D3" s="7">
        <v>43132</v>
      </c>
      <c r="I3" s="3"/>
    </row>
    <row r="4" spans="1:9" x14ac:dyDescent="0.25">
      <c r="A4" s="5" t="s">
        <v>7</v>
      </c>
      <c r="B4" s="5" t="s">
        <v>8</v>
      </c>
      <c r="C4" s="8" t="s">
        <v>6</v>
      </c>
      <c r="D4" s="7">
        <v>42736</v>
      </c>
    </row>
    <row r="5" spans="1:9" x14ac:dyDescent="0.25">
      <c r="A5" s="5" t="s">
        <v>9</v>
      </c>
      <c r="B5" s="5" t="s">
        <v>10</v>
      </c>
      <c r="C5" s="8" t="s">
        <v>6</v>
      </c>
      <c r="D5" s="7">
        <v>43100</v>
      </c>
    </row>
    <row r="6" spans="1:9" x14ac:dyDescent="0.25">
      <c r="A6" s="14" t="s">
        <v>11</v>
      </c>
      <c r="B6" s="14"/>
      <c r="C6" s="14"/>
      <c r="D6" s="14"/>
    </row>
    <row r="7" spans="1:9" x14ac:dyDescent="0.25">
      <c r="A7" s="5" t="s">
        <v>12</v>
      </c>
      <c r="B7" s="5" t="s">
        <v>13</v>
      </c>
      <c r="C7" s="8" t="s">
        <v>6</v>
      </c>
      <c r="D7" s="5"/>
    </row>
    <row r="8" spans="1:9" ht="47.25" customHeight="1" x14ac:dyDescent="0.25">
      <c r="A8" s="5" t="s">
        <v>14</v>
      </c>
      <c r="B8" s="6" t="s">
        <v>15</v>
      </c>
      <c r="C8" s="8" t="s">
        <v>26</v>
      </c>
      <c r="D8" s="9">
        <v>160939633.15000001</v>
      </c>
    </row>
    <row r="9" spans="1:9" ht="45" x14ac:dyDescent="0.25">
      <c r="A9" s="5" t="s">
        <v>16</v>
      </c>
      <c r="B9" s="6" t="s">
        <v>17</v>
      </c>
      <c r="C9" s="8" t="s">
        <v>26</v>
      </c>
      <c r="D9" s="9">
        <v>160939633</v>
      </c>
    </row>
    <row r="10" spans="1:9" ht="60" x14ac:dyDescent="0.25">
      <c r="A10" s="5" t="s">
        <v>18</v>
      </c>
      <c r="B10" s="6" t="s">
        <v>19</v>
      </c>
      <c r="C10" s="8" t="s">
        <v>26</v>
      </c>
      <c r="D10" s="12">
        <f>D11+D14+D15+D18</f>
        <v>18354362.91</v>
      </c>
    </row>
    <row r="11" spans="1:9" x14ac:dyDescent="0.25">
      <c r="A11" s="5" t="s">
        <v>20</v>
      </c>
      <c r="B11" s="6" t="s">
        <v>21</v>
      </c>
      <c r="C11" s="8" t="s">
        <v>26</v>
      </c>
      <c r="D11" s="11">
        <v>15157234</v>
      </c>
    </row>
    <row r="12" spans="1:9" x14ac:dyDescent="0.25">
      <c r="A12" s="5" t="s">
        <v>23</v>
      </c>
      <c r="B12" s="6" t="s">
        <v>24</v>
      </c>
      <c r="C12" s="8" t="s">
        <v>26</v>
      </c>
      <c r="D12" s="11">
        <v>15157234</v>
      </c>
    </row>
    <row r="13" spans="1:9" x14ac:dyDescent="0.25">
      <c r="A13" s="5" t="s">
        <v>22</v>
      </c>
      <c r="B13" s="6" t="s">
        <v>25</v>
      </c>
      <c r="C13" s="8" t="s">
        <v>26</v>
      </c>
      <c r="D13" s="11">
        <v>0</v>
      </c>
    </row>
    <row r="14" spans="1:9" x14ac:dyDescent="0.25">
      <c r="A14" s="5"/>
      <c r="B14" s="6" t="s">
        <v>51</v>
      </c>
      <c r="C14" s="8" t="s">
        <v>26</v>
      </c>
      <c r="D14" s="11">
        <v>140036.37</v>
      </c>
    </row>
    <row r="15" spans="1:9" x14ac:dyDescent="0.25">
      <c r="A15" s="5" t="s">
        <v>27</v>
      </c>
      <c r="B15" s="6" t="s">
        <v>28</v>
      </c>
      <c r="C15" s="8" t="s">
        <v>26</v>
      </c>
      <c r="D15" s="11">
        <v>1308066.1399999999</v>
      </c>
    </row>
    <row r="16" spans="1:9" x14ac:dyDescent="0.25">
      <c r="A16" s="5" t="s">
        <v>29</v>
      </c>
      <c r="B16" s="6" t="s">
        <v>40</v>
      </c>
      <c r="C16" s="8" t="s">
        <v>26</v>
      </c>
      <c r="D16" s="11"/>
    </row>
    <row r="17" spans="1:4" x14ac:dyDescent="0.25">
      <c r="A17" s="5" t="s">
        <v>30</v>
      </c>
      <c r="B17" s="6" t="s">
        <v>31</v>
      </c>
      <c r="C17" s="8" t="s">
        <v>26</v>
      </c>
      <c r="D17" s="11"/>
    </row>
    <row r="18" spans="1:4" x14ac:dyDescent="0.25">
      <c r="A18" s="5" t="s">
        <v>32</v>
      </c>
      <c r="B18" s="6" t="s">
        <v>33</v>
      </c>
      <c r="C18" s="8" t="s">
        <v>26</v>
      </c>
      <c r="D18" s="11">
        <v>1749026.4</v>
      </c>
    </row>
    <row r="19" spans="1:4" x14ac:dyDescent="0.25">
      <c r="A19" s="5" t="s">
        <v>34</v>
      </c>
      <c r="B19" s="6" t="s">
        <v>35</v>
      </c>
      <c r="C19" s="8" t="s">
        <v>26</v>
      </c>
      <c r="D19" s="8" t="s">
        <v>42</v>
      </c>
    </row>
    <row r="20" spans="1:4" ht="30" x14ac:dyDescent="0.25">
      <c r="A20" s="5" t="s">
        <v>36</v>
      </c>
      <c r="B20" s="6" t="s">
        <v>37</v>
      </c>
      <c r="C20" s="8" t="s">
        <v>6</v>
      </c>
      <c r="D20" s="8" t="s">
        <v>41</v>
      </c>
    </row>
    <row r="21" spans="1:4" ht="30" x14ac:dyDescent="0.25">
      <c r="A21" s="5" t="s">
        <v>38</v>
      </c>
      <c r="B21" s="6" t="s">
        <v>39</v>
      </c>
      <c r="C21" s="8" t="s">
        <v>6</v>
      </c>
      <c r="D21" s="8" t="s">
        <v>41</v>
      </c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</sheetData>
  <mergeCells count="2">
    <mergeCell ref="A1:D1"/>
    <mergeCell ref="A6:D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J6" sqref="J6"/>
    </sheetView>
  </sheetViews>
  <sheetFormatPr defaultRowHeight="15" x14ac:dyDescent="0.25"/>
  <cols>
    <col min="1" max="1" width="17.7109375" customWidth="1"/>
    <col min="2" max="2" width="21.7109375" customWidth="1"/>
    <col min="3" max="3" width="12.7109375" customWidth="1"/>
  </cols>
  <sheetData>
    <row r="1" spans="1:3" ht="36" customHeight="1" x14ac:dyDescent="0.25">
      <c r="A1" t="s">
        <v>44</v>
      </c>
      <c r="B1">
        <v>8515711</v>
      </c>
      <c r="C1" s="2">
        <f>B1/$B$6*100</f>
        <v>10.114227144109051</v>
      </c>
    </row>
    <row r="2" spans="1:3" ht="37.5" customHeight="1" x14ac:dyDescent="0.25">
      <c r="A2" t="s">
        <v>45</v>
      </c>
      <c r="B2">
        <v>9056208</v>
      </c>
      <c r="C2" s="2">
        <f t="shared" ref="C2:C5" si="0">B2/$B$6*100</f>
        <v>10.756182869087214</v>
      </c>
    </row>
    <row r="3" spans="1:3" ht="33.75" customHeight="1" x14ac:dyDescent="0.25">
      <c r="A3" t="s">
        <v>46</v>
      </c>
      <c r="B3">
        <v>43880213.890000001</v>
      </c>
      <c r="C3" s="2">
        <f t="shared" si="0"/>
        <v>52.117133897046187</v>
      </c>
    </row>
    <row r="4" spans="1:3" ht="41.25" customHeight="1" x14ac:dyDescent="0.25">
      <c r="A4" t="s">
        <v>47</v>
      </c>
      <c r="B4">
        <v>1527558.34</v>
      </c>
      <c r="C4" s="2">
        <f t="shared" si="0"/>
        <v>1.8143020619931987</v>
      </c>
    </row>
    <row r="5" spans="1:3" ht="24.75" customHeight="1" x14ac:dyDescent="0.25">
      <c r="A5" t="s">
        <v>48</v>
      </c>
      <c r="B5">
        <v>21215679.100000001</v>
      </c>
      <c r="C5" s="2">
        <f t="shared" si="0"/>
        <v>25.198154027764343</v>
      </c>
    </row>
    <row r="6" spans="1:3" x14ac:dyDescent="0.25">
      <c r="B6">
        <f>SUM(B1:B5)</f>
        <v>84195370.330000013</v>
      </c>
      <c r="C6">
        <f>SUM(C1:C5)</f>
        <v>100</v>
      </c>
    </row>
    <row r="9" spans="1:3" x14ac:dyDescent="0.25">
      <c r="A9" t="s">
        <v>46</v>
      </c>
      <c r="B9">
        <f>B3</f>
        <v>43880213.890000001</v>
      </c>
      <c r="C9" s="2">
        <f>B9/B11*100</f>
        <v>96.635909966552418</v>
      </c>
    </row>
    <row r="10" spans="1:3" x14ac:dyDescent="0.25">
      <c r="A10" t="s">
        <v>49</v>
      </c>
      <c r="B10">
        <f>B4</f>
        <v>1527558.34</v>
      </c>
      <c r="C10" s="2">
        <f>B10/B11*100</f>
        <v>3.3640900334475621</v>
      </c>
    </row>
    <row r="11" spans="1:3" x14ac:dyDescent="0.25">
      <c r="B11">
        <f>SUM(B9:B10)</f>
        <v>45407772.230000004</v>
      </c>
      <c r="C11">
        <f>SUM(C9:C10)</f>
        <v>99.999999999999986</v>
      </c>
    </row>
    <row r="13" spans="1:3" x14ac:dyDescent="0.25">
      <c r="A13" t="s">
        <v>44</v>
      </c>
      <c r="B13">
        <f>B1</f>
        <v>8515711</v>
      </c>
      <c r="C13" s="2">
        <f>B13/B15*100</f>
        <v>48.462043331749939</v>
      </c>
    </row>
    <row r="14" spans="1:3" x14ac:dyDescent="0.25">
      <c r="A14" t="s">
        <v>50</v>
      </c>
      <c r="B14">
        <f>B2</f>
        <v>9056208</v>
      </c>
      <c r="C14" s="2">
        <f>B14/B15*100</f>
        <v>51.537956668250061</v>
      </c>
    </row>
    <row r="15" spans="1:3" x14ac:dyDescent="0.25">
      <c r="B15">
        <f>SUM(B13:B14)</f>
        <v>17571919</v>
      </c>
      <c r="C15">
        <f>SUM(C13:C14)</f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 северстрой 2017 (2)</vt:lpstr>
      <vt:lpstr>Лист1</vt:lpstr>
      <vt:lpstr>'ук северстрой 2017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2018-03-30T12:10:00Z</dcterms:modified>
</cp:coreProperties>
</file>